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<sst xmlns="http://schemas.openxmlformats.org/spreadsheetml/2006/main" count="135" uniqueCount="113">
  <si>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</si>
  <si>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</si>
  <si>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</si>
  <si>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</si>
  <si>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</si>
  <si>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</si>
  <si>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</si>
  <si>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</si>
  <si>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</si>
  <si>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</si>
  <si>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</si>
  <si>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</si>
  <si>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</si>
  <si>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</si>
  <si>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</si>
  <si>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</si>
  <si>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</si>
  <si>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</si>
  <si>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</si>
  <si>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</si>
  <si>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</si>
  <si>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</si>
  <si>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</si>
  <si>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</si>
  <si>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</si>
  <si>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</si>
  <si>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</si>
  <si>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</si>
  <si>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</si>
  <si>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</si>
  <si>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</si>
  <si>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</si>
  <si>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</si>
  <si>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</si>
  <si>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</si>
  <si>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</si>
  <si>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</si>
  <si>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</si>
  <si>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</si>
  <si>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</si>
  <si>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</si>
  <si>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</si>
  <si>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</si>
  <si>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</si>
  <si>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</si>
  <si>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</si>
  <si>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</si>
  <si>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</si>
  <si>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</si>
  <si>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</si>
  <si>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</si>
  <si>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</si>
  <si>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</si>
  <si>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</si>
  <si>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</si>
  <si>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</si>
  <si>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</si>
  <si>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</si>
  <si>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</si>
  <si>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</si>
  <si>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</si>
  <si>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</si>
  <si>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</si>
  <si>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</si>
  <si>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</si>
  <si>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</si>
  <si>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</si>
  <si>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</si>
  <si>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</si>
  <si>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</si>
  <si>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</si>
  <si>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</si>
  <si>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</si>
  <si>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</si>
  <si>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</si>
  <si>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</si>
  <si>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</si>
  <si>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</si>
  <si>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</si>
  <si>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</si>
  <si>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</si>
  <si>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</si>
  <si>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</si>
  <si>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</si>
  <si>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</si>
  <si>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</si>
  <si>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</si>
  <si>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</si>
  <si>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</si>
  <si>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</si>
  <si>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</si>
  <si>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</si>
  <si>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</si>
  <si>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</si>
  <si>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</si>
  <si>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</si>
  <si>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</si>
  <si>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</si>
  <si>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</si>
  <si>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</si>
  <si>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</si>
  <si>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</si>
  <si>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</si>
  <si>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</si>
  <si>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за І півріччя 2014 року</t>
  </si>
  <si>
    <t xml:space="preserve">                    Л.І. Тищенко</t>
  </si>
  <si>
    <t xml:space="preserve">                                     (П.І.Б.)</t>
  </si>
  <si>
    <t>(05354) 2-14-14</t>
  </si>
  <si>
    <t xml:space="preserve"> "03" липня 2014 року</t>
  </si>
  <si>
    <t xml:space="preserve">                                  (П.І.Б.)           </t>
  </si>
  <si>
    <t xml:space="preserve">                     Л.О. Рубан</t>
  </si>
  <si>
    <t>37300, Полтавська область, м. Гадяч, вул. Лесі Українки, 6</t>
  </si>
  <si>
    <t>Гадяцький районний суд Полтавської області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</si>
</sst>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D1">
      <selection activeCell="L16" sqref="L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89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29"/>
    </row>
    <row r="8" spans="1:17" ht="12.75" customHeight="1">
      <c r="A8" s="96" t="s">
        <v>3</v>
      </c>
      <c r="B8" s="94" t="s">
        <v>4</v>
      </c>
      <c r="C8" s="94" t="s">
        <v>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29"/>
    </row>
    <row r="9" spans="1:17" ht="12.75" customHeight="1">
      <c r="A9" s="97"/>
      <c r="B9" s="94"/>
      <c r="C9" s="85" t="s">
        <v>6</v>
      </c>
      <c r="D9" s="85"/>
      <c r="E9" s="85" t="s">
        <v>8</v>
      </c>
      <c r="F9" s="85" t="s">
        <v>9</v>
      </c>
      <c r="G9" s="85"/>
      <c r="H9" s="85" t="s">
        <v>11</v>
      </c>
      <c r="I9" s="86"/>
      <c r="J9" s="85" t="s">
        <v>12</v>
      </c>
      <c r="K9" s="85" t="s">
        <v>13</v>
      </c>
      <c r="L9" s="85"/>
      <c r="M9" s="85" t="s">
        <v>14</v>
      </c>
      <c r="N9" s="85"/>
      <c r="O9" s="85" t="s">
        <v>15</v>
      </c>
      <c r="P9" s="85"/>
      <c r="Q9" s="29"/>
    </row>
    <row r="10" spans="1:17" ht="12.75" customHeight="1">
      <c r="A10" s="97"/>
      <c r="B10" s="94"/>
      <c r="C10" s="85"/>
      <c r="D10" s="85"/>
      <c r="E10" s="85"/>
      <c r="F10" s="85"/>
      <c r="G10" s="85"/>
      <c r="H10" s="86"/>
      <c r="I10" s="86"/>
      <c r="J10" s="85"/>
      <c r="K10" s="85"/>
      <c r="L10" s="85"/>
      <c r="M10" s="85"/>
      <c r="N10" s="85"/>
      <c r="O10" s="85"/>
      <c r="P10" s="85"/>
      <c r="Q10" s="29"/>
    </row>
    <row r="11" spans="1:17" ht="12.75" customHeight="1">
      <c r="A11" s="97"/>
      <c r="B11" s="94"/>
      <c r="C11" s="85"/>
      <c r="D11" s="85"/>
      <c r="E11" s="85"/>
      <c r="F11" s="85"/>
      <c r="G11" s="85"/>
      <c r="H11" s="86"/>
      <c r="I11" s="86"/>
      <c r="J11" s="85"/>
      <c r="K11" s="85"/>
      <c r="L11" s="85"/>
      <c r="M11" s="85"/>
      <c r="N11" s="85"/>
      <c r="O11" s="85"/>
      <c r="P11" s="85"/>
      <c r="Q11" s="29"/>
    </row>
    <row r="12" spans="1:17" ht="12.75" customHeight="1">
      <c r="A12" s="97"/>
      <c r="B12" s="94"/>
      <c r="C12" s="85"/>
      <c r="D12" s="85"/>
      <c r="E12" s="85"/>
      <c r="F12" s="85"/>
      <c r="G12" s="85"/>
      <c r="H12" s="86"/>
      <c r="I12" s="86"/>
      <c r="J12" s="85"/>
      <c r="K12" s="85"/>
      <c r="L12" s="85"/>
      <c r="M12" s="85"/>
      <c r="N12" s="85"/>
      <c r="O12" s="85"/>
      <c r="P12" s="85"/>
      <c r="Q12" s="29"/>
    </row>
    <row r="13" spans="1:17" ht="10.5" customHeight="1">
      <c r="A13" s="97"/>
      <c r="B13" s="94"/>
      <c r="C13" s="85"/>
      <c r="D13" s="85"/>
      <c r="E13" s="85"/>
      <c r="F13" s="85"/>
      <c r="G13" s="85"/>
      <c r="H13" s="86"/>
      <c r="I13" s="86"/>
      <c r="J13" s="85"/>
      <c r="K13" s="85"/>
      <c r="L13" s="85"/>
      <c r="M13" s="85"/>
      <c r="N13" s="85"/>
      <c r="O13" s="85"/>
      <c r="P13" s="85"/>
      <c r="Q13" s="29"/>
    </row>
    <row r="14" spans="1:17" ht="56.25">
      <c r="A14" s="97"/>
      <c r="B14" s="94"/>
      <c r="C14" s="11" t="s">
        <v>7</v>
      </c>
      <c r="D14" s="11" t="s">
        <v>4</v>
      </c>
      <c r="E14" s="85"/>
      <c r="F14" s="11" t="s">
        <v>7</v>
      </c>
      <c r="G14" s="21" t="s">
        <v>10</v>
      </c>
      <c r="H14" s="11" t="s">
        <v>7</v>
      </c>
      <c r="I14" s="11" t="s">
        <v>4</v>
      </c>
      <c r="J14" s="85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168</v>
      </c>
      <c r="B16" s="5">
        <v>104529</v>
      </c>
      <c r="C16" s="5">
        <v>8</v>
      </c>
      <c r="D16" s="5">
        <v>26892</v>
      </c>
      <c r="E16" s="17">
        <v>0</v>
      </c>
      <c r="F16" s="5">
        <v>69</v>
      </c>
      <c r="G16" s="17">
        <v>64534</v>
      </c>
      <c r="H16" s="5">
        <v>0</v>
      </c>
      <c r="I16" s="5">
        <v>0</v>
      </c>
      <c r="J16" s="5">
        <v>41</v>
      </c>
      <c r="K16" s="5">
        <v>2</v>
      </c>
      <c r="L16" s="5">
        <v>0</v>
      </c>
      <c r="M16" s="5">
        <v>47</v>
      </c>
      <c r="N16" s="5">
        <v>11956</v>
      </c>
      <c r="O16" s="5">
        <v>1</v>
      </c>
      <c r="P16" s="5">
        <v>1147</v>
      </c>
      <c r="Q16" s="29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5"/>
      <c r="F28" s="95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8"/>
      <c r="F29" s="98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&amp;LE69A14CF&amp;CФорма № Звіт форма 4, Підрозділ: Гадяцький районний суд Полтавської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5" t="s">
        <v>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7" t="s">
        <v>17</v>
      </c>
      <c r="C6" s="108"/>
      <c r="D6" s="109" t="s">
        <v>18</v>
      </c>
      <c r="E6" s="110"/>
      <c r="F6" s="110"/>
      <c r="G6" s="110"/>
      <c r="H6" s="110"/>
      <c r="I6" s="110"/>
      <c r="J6" s="111" t="s">
        <v>32</v>
      </c>
      <c r="K6" s="107" t="s">
        <v>34</v>
      </c>
      <c r="L6" s="112"/>
      <c r="M6" s="112"/>
      <c r="N6" s="112"/>
      <c r="O6" s="29"/>
    </row>
    <row r="7" spans="1:15" ht="20.25" customHeight="1">
      <c r="A7" s="30"/>
      <c r="B7" s="100"/>
      <c r="C7" s="100"/>
      <c r="D7" s="104"/>
      <c r="E7" s="104"/>
      <c r="F7" s="104"/>
      <c r="G7" s="104"/>
      <c r="H7" s="104"/>
      <c r="I7" s="104"/>
      <c r="J7" s="111"/>
      <c r="K7" s="112"/>
      <c r="L7" s="112"/>
      <c r="M7" s="112"/>
      <c r="N7" s="112"/>
      <c r="O7" s="29"/>
    </row>
    <row r="8" spans="1:17" ht="24.75" customHeight="1">
      <c r="A8" s="30"/>
      <c r="B8" s="99">
        <v>1</v>
      </c>
      <c r="C8" s="100"/>
      <c r="D8" s="101" t="s">
        <v>19</v>
      </c>
      <c r="E8" s="101"/>
      <c r="F8" s="101"/>
      <c r="G8" s="101"/>
      <c r="H8" s="101"/>
      <c r="I8" s="101"/>
      <c r="J8" s="40" t="s">
        <v>33</v>
      </c>
      <c r="K8" s="102">
        <v>121841</v>
      </c>
      <c r="L8" s="103"/>
      <c r="M8" s="103"/>
      <c r="N8" s="103"/>
      <c r="O8" s="29"/>
      <c r="Q8" s="8"/>
    </row>
    <row r="9" spans="1:15" ht="24.75" customHeight="1">
      <c r="A9" s="30"/>
      <c r="B9" s="99">
        <v>2</v>
      </c>
      <c r="C9" s="104"/>
      <c r="D9" s="101" t="s">
        <v>20</v>
      </c>
      <c r="E9" s="101"/>
      <c r="F9" s="101"/>
      <c r="G9" s="101"/>
      <c r="H9" s="101"/>
      <c r="I9" s="101"/>
      <c r="J9" s="40" t="s">
        <v>33</v>
      </c>
      <c r="K9" s="102">
        <v>14500</v>
      </c>
      <c r="L9" s="103"/>
      <c r="M9" s="103"/>
      <c r="N9" s="103"/>
      <c r="O9" s="29"/>
    </row>
    <row r="10" spans="1:18" ht="24.75" customHeight="1">
      <c r="A10" s="30"/>
      <c r="B10" s="99">
        <v>3</v>
      </c>
      <c r="C10" s="100"/>
      <c r="D10" s="101" t="s">
        <v>21</v>
      </c>
      <c r="E10" s="101"/>
      <c r="F10" s="101"/>
      <c r="G10" s="101"/>
      <c r="H10" s="101"/>
      <c r="I10" s="101"/>
      <c r="J10" s="40" t="s">
        <v>33</v>
      </c>
      <c r="K10" s="102"/>
      <c r="L10" s="103"/>
      <c r="M10" s="103"/>
      <c r="N10" s="103"/>
      <c r="O10" s="29"/>
      <c r="R10" s="1">
        <f>'Роз.3'!D7</f>
        <v>146</v>
      </c>
    </row>
    <row r="11" spans="1:18" ht="24.75" customHeight="1">
      <c r="A11" s="30"/>
      <c r="B11" s="99">
        <v>4</v>
      </c>
      <c r="C11" s="100"/>
      <c r="D11" s="101" t="s">
        <v>22</v>
      </c>
      <c r="E11" s="101"/>
      <c r="F11" s="101"/>
      <c r="G11" s="101"/>
      <c r="H11" s="101"/>
      <c r="I11" s="101"/>
      <c r="J11" s="40">
        <v>212</v>
      </c>
      <c r="K11" s="102"/>
      <c r="L11" s="103"/>
      <c r="M11" s="103"/>
      <c r="N11" s="103"/>
      <c r="O11" s="29"/>
      <c r="R11" s="1">
        <f>'Роз.3'!E7</f>
        <v>5360</v>
      </c>
    </row>
    <row r="12" spans="1:18" ht="24.75" customHeight="1">
      <c r="A12" s="30"/>
      <c r="B12" s="99">
        <v>5</v>
      </c>
      <c r="C12" s="100"/>
      <c r="D12" s="101" t="s">
        <v>23</v>
      </c>
      <c r="E12" s="101"/>
      <c r="F12" s="101"/>
      <c r="G12" s="101"/>
      <c r="H12" s="101"/>
      <c r="I12" s="101"/>
      <c r="J12" s="40">
        <v>201</v>
      </c>
      <c r="K12" s="102"/>
      <c r="L12" s="103"/>
      <c r="M12" s="103"/>
      <c r="N12" s="103"/>
      <c r="O12" s="29"/>
      <c r="R12" s="1">
        <f>'Роз.3'!F7</f>
        <v>0</v>
      </c>
    </row>
    <row r="13" spans="1:18" ht="24.75" customHeight="1">
      <c r="A13" s="30"/>
      <c r="B13" s="99">
        <v>6</v>
      </c>
      <c r="C13" s="100"/>
      <c r="D13" s="101" t="s">
        <v>24</v>
      </c>
      <c r="E13" s="101"/>
      <c r="F13" s="101"/>
      <c r="G13" s="101"/>
      <c r="H13" s="101"/>
      <c r="I13" s="101"/>
      <c r="J13" s="40">
        <v>207</v>
      </c>
      <c r="K13" s="102"/>
      <c r="L13" s="103"/>
      <c r="M13" s="103"/>
      <c r="N13" s="103"/>
      <c r="O13" s="29"/>
      <c r="R13" s="1">
        <f>'Роз.3'!G7</f>
        <v>3180</v>
      </c>
    </row>
    <row r="14" spans="1:18" ht="24.75" customHeight="1">
      <c r="A14" s="30"/>
      <c r="B14" s="99">
        <v>7</v>
      </c>
      <c r="C14" s="100"/>
      <c r="D14" s="101" t="s">
        <v>25</v>
      </c>
      <c r="E14" s="101"/>
      <c r="F14" s="101"/>
      <c r="G14" s="101"/>
      <c r="H14" s="101"/>
      <c r="I14" s="101"/>
      <c r="J14" s="40">
        <v>208</v>
      </c>
      <c r="K14" s="102"/>
      <c r="L14" s="103"/>
      <c r="M14" s="103"/>
      <c r="N14" s="103"/>
      <c r="O14" s="29"/>
      <c r="R14" s="1">
        <f>'Роз.3'!H7</f>
        <v>94812</v>
      </c>
    </row>
    <row r="15" spans="1:18" ht="24.75" customHeight="1">
      <c r="A15" s="30"/>
      <c r="B15" s="99">
        <v>8</v>
      </c>
      <c r="C15" s="100"/>
      <c r="D15" s="113" t="s">
        <v>26</v>
      </c>
      <c r="E15" s="113"/>
      <c r="F15" s="113"/>
      <c r="G15" s="113"/>
      <c r="H15" s="113"/>
      <c r="I15" s="113"/>
      <c r="J15" s="34">
        <v>201</v>
      </c>
      <c r="K15" s="102"/>
      <c r="L15" s="103"/>
      <c r="M15" s="103"/>
      <c r="N15" s="103"/>
      <c r="O15" s="29"/>
      <c r="R15" s="1">
        <f>'Роз.3'!I7</f>
        <v>2570</v>
      </c>
    </row>
    <row r="16" spans="1:18" ht="24.75" customHeight="1">
      <c r="A16" s="30"/>
      <c r="B16" s="99">
        <v>9</v>
      </c>
      <c r="C16" s="100"/>
      <c r="D16" s="101" t="s">
        <v>27</v>
      </c>
      <c r="E16" s="101"/>
      <c r="F16" s="101"/>
      <c r="G16" s="101"/>
      <c r="H16" s="101"/>
      <c r="I16" s="101"/>
      <c r="J16" s="40">
        <v>207</v>
      </c>
      <c r="K16" s="102"/>
      <c r="L16" s="103"/>
      <c r="M16" s="103"/>
      <c r="N16" s="103"/>
      <c r="O16" s="29"/>
      <c r="R16" s="1">
        <f>'Роз.3'!J7</f>
        <v>15773</v>
      </c>
    </row>
    <row r="17" spans="1:18" ht="24.75" customHeight="1">
      <c r="A17" s="30"/>
      <c r="B17" s="99">
        <v>10</v>
      </c>
      <c r="C17" s="100"/>
      <c r="D17" s="101" t="s">
        <v>28</v>
      </c>
      <c r="E17" s="101"/>
      <c r="F17" s="101"/>
      <c r="G17" s="101"/>
      <c r="H17" s="101"/>
      <c r="I17" s="101"/>
      <c r="J17" s="40">
        <v>201</v>
      </c>
      <c r="K17" s="102"/>
      <c r="L17" s="103"/>
      <c r="M17" s="103"/>
      <c r="N17" s="103"/>
      <c r="O17" s="29"/>
      <c r="R17" s="1">
        <f>'Роз.3'!K7</f>
        <v>0</v>
      </c>
    </row>
    <row r="18" spans="1:15" ht="24.75" customHeight="1">
      <c r="A18" s="30"/>
      <c r="B18" s="99">
        <v>11</v>
      </c>
      <c r="C18" s="100"/>
      <c r="D18" s="101" t="s">
        <v>29</v>
      </c>
      <c r="E18" s="101"/>
      <c r="F18" s="101"/>
      <c r="G18" s="101"/>
      <c r="H18" s="101"/>
      <c r="I18" s="101"/>
      <c r="J18" s="40">
        <v>222</v>
      </c>
      <c r="K18" s="102"/>
      <c r="L18" s="103"/>
      <c r="M18" s="103"/>
      <c r="N18" s="103"/>
      <c r="O18" s="29"/>
    </row>
    <row r="19" spans="1:15" ht="24.75" customHeight="1">
      <c r="A19" s="30"/>
      <c r="B19" s="99">
        <v>12</v>
      </c>
      <c r="C19" s="100"/>
      <c r="D19" s="101" t="s">
        <v>30</v>
      </c>
      <c r="E19" s="101"/>
      <c r="F19" s="101"/>
      <c r="G19" s="101"/>
      <c r="H19" s="101"/>
      <c r="I19" s="101"/>
      <c r="J19" s="40">
        <v>227</v>
      </c>
      <c r="K19" s="102"/>
      <c r="L19" s="103"/>
      <c r="M19" s="103"/>
      <c r="N19" s="103"/>
      <c r="O19" s="29"/>
    </row>
    <row r="20" spans="1:15" ht="24.75" customHeight="1">
      <c r="A20" s="30"/>
      <c r="B20" s="99">
        <v>13</v>
      </c>
      <c r="C20" s="100"/>
      <c r="D20" s="101" t="s">
        <v>31</v>
      </c>
      <c r="E20" s="101"/>
      <c r="F20" s="101"/>
      <c r="G20" s="101"/>
      <c r="H20" s="101"/>
      <c r="I20" s="101"/>
      <c r="J20" s="40">
        <v>176</v>
      </c>
      <c r="K20" s="102"/>
      <c r="L20" s="103"/>
      <c r="M20" s="103"/>
      <c r="N20" s="103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&amp;LE69A14CF&amp;CФорма № Звіт форма 4, Підрозділ: Гадяцький районний суд Полтавської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8" t="s">
        <v>58</v>
      </c>
      <c r="C2" s="118"/>
      <c r="D2" s="118"/>
      <c r="E2" s="118"/>
      <c r="F2" s="118"/>
      <c r="G2" s="118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0"/>
      <c r="B4" s="100"/>
      <c r="C4" s="140" t="s">
        <v>17</v>
      </c>
      <c r="D4" s="99" t="s">
        <v>66</v>
      </c>
      <c r="E4" s="99"/>
      <c r="F4" s="99" t="s">
        <v>70</v>
      </c>
      <c r="G4" s="139"/>
      <c r="H4" s="99" t="s">
        <v>72</v>
      </c>
      <c r="I4" s="139"/>
      <c r="J4" s="99" t="s">
        <v>73</v>
      </c>
      <c r="K4" s="99"/>
      <c r="L4" s="29"/>
      <c r="M4" s="1"/>
      <c r="N4" s="1"/>
      <c r="O4" s="1"/>
      <c r="P4" s="1"/>
      <c r="Q4" s="1"/>
    </row>
    <row r="5" spans="1:17" ht="32.25" customHeight="1">
      <c r="A5" s="100"/>
      <c r="B5" s="100"/>
      <c r="C5" s="141"/>
      <c r="D5" s="39" t="s">
        <v>67</v>
      </c>
      <c r="E5" s="64" t="s">
        <v>68</v>
      </c>
      <c r="F5" s="39" t="s">
        <v>67</v>
      </c>
      <c r="G5" s="64" t="s">
        <v>68</v>
      </c>
      <c r="H5" s="39" t="s">
        <v>67</v>
      </c>
      <c r="I5" s="64" t="s">
        <v>68</v>
      </c>
      <c r="J5" s="39" t="s">
        <v>67</v>
      </c>
      <c r="K5" s="64" t="s">
        <v>68</v>
      </c>
      <c r="L5" s="29"/>
      <c r="M5" s="1"/>
      <c r="N5" s="1"/>
      <c r="O5" s="1"/>
      <c r="P5" s="1"/>
      <c r="Q5" s="1"/>
    </row>
    <row r="6" spans="1:17" ht="22.5" customHeight="1">
      <c r="A6" s="100"/>
      <c r="B6" s="100"/>
      <c r="C6" s="142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38" t="s">
        <v>36</v>
      </c>
      <c r="B7" s="120"/>
      <c r="C7" s="37">
        <v>1</v>
      </c>
      <c r="D7" s="71">
        <f aca="true" t="shared" si="0" ref="D7:K7">SUM(D8:D20)</f>
        <v>146</v>
      </c>
      <c r="E7" s="71">
        <f t="shared" si="0"/>
        <v>5360</v>
      </c>
      <c r="F7" s="71">
        <f t="shared" si="0"/>
        <v>0</v>
      </c>
      <c r="G7" s="71">
        <f>SUM(G8:G20)</f>
        <v>3180</v>
      </c>
      <c r="H7" s="71">
        <f>SUM(H8:H20)</f>
        <v>94812</v>
      </c>
      <c r="I7" s="71">
        <v>2570</v>
      </c>
      <c r="J7" s="71">
        <f t="shared" si="0"/>
        <v>15773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19" t="s">
        <v>37</v>
      </c>
      <c r="B8" s="120"/>
      <c r="C8" s="37">
        <v>2</v>
      </c>
      <c r="D8" s="5"/>
      <c r="E8" s="5"/>
      <c r="F8" s="5"/>
      <c r="G8" s="5"/>
      <c r="H8" s="5">
        <v>2892</v>
      </c>
      <c r="I8" s="5"/>
      <c r="J8" s="5">
        <v>15773</v>
      </c>
      <c r="K8" s="5"/>
      <c r="L8" s="29"/>
      <c r="M8" s="1"/>
      <c r="N8" s="1"/>
      <c r="O8" s="1"/>
      <c r="P8" s="1"/>
      <c r="Q8" s="1"/>
    </row>
    <row r="9" spans="1:17" ht="12.75">
      <c r="A9" s="116" t="s">
        <v>38</v>
      </c>
      <c r="B9" s="117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21" t="s">
        <v>39</v>
      </c>
      <c r="B10" s="117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16" t="s">
        <v>40</v>
      </c>
      <c r="B11" s="117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17" ht="12.75">
      <c r="A12" s="122" t="s">
        <v>41</v>
      </c>
      <c r="B12" s="122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17" ht="12.75">
      <c r="A13" s="116" t="s">
        <v>42</v>
      </c>
      <c r="B13" s="117"/>
      <c r="C13" s="37">
        <v>7</v>
      </c>
      <c r="D13" s="5"/>
      <c r="E13" s="5"/>
      <c r="F13" s="5"/>
      <c r="G13" s="5"/>
      <c r="H13" s="5">
        <v>13625</v>
      </c>
      <c r="I13" s="5"/>
      <c r="J13" s="5"/>
      <c r="K13" s="5"/>
      <c r="L13" s="29"/>
      <c r="M13" s="1"/>
      <c r="N13" s="1"/>
      <c r="O13" s="1"/>
      <c r="P13" s="1"/>
      <c r="Q13" s="1"/>
    </row>
    <row r="14" spans="1:17" ht="12.75">
      <c r="A14" s="116" t="s">
        <v>43</v>
      </c>
      <c r="B14" s="117"/>
      <c r="C14" s="37">
        <v>8</v>
      </c>
      <c r="D14" s="5">
        <v>146</v>
      </c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17" ht="12.75">
      <c r="A15" s="116" t="s">
        <v>44</v>
      </c>
      <c r="B15" s="117"/>
      <c r="C15" s="37">
        <v>9</v>
      </c>
      <c r="D15" s="5"/>
      <c r="E15" s="5"/>
      <c r="F15" s="5"/>
      <c r="G15" s="5">
        <v>3180</v>
      </c>
      <c r="H15" s="5">
        <v>600</v>
      </c>
      <c r="I15" s="5"/>
      <c r="J15" s="5"/>
      <c r="K15" s="5"/>
      <c r="L15" s="29"/>
      <c r="M15" s="1"/>
      <c r="N15" s="1"/>
      <c r="O15" s="1"/>
      <c r="P15" s="1"/>
      <c r="Q15" s="1"/>
    </row>
    <row r="16" spans="1:17" ht="12.75">
      <c r="A16" s="116" t="s">
        <v>45</v>
      </c>
      <c r="B16" s="117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6" t="s">
        <v>46</v>
      </c>
      <c r="B17" s="117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16" t="s">
        <v>47</v>
      </c>
      <c r="B18" s="100"/>
      <c r="C18" s="37">
        <v>12</v>
      </c>
      <c r="D18" s="5"/>
      <c r="E18" s="5">
        <v>5360</v>
      </c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2.75">
      <c r="A19" s="116" t="s">
        <v>48</v>
      </c>
      <c r="B19" s="116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17" ht="12.75">
      <c r="A20" s="116" t="s">
        <v>49</v>
      </c>
      <c r="B20" s="117"/>
      <c r="C20" s="37">
        <v>14</v>
      </c>
      <c r="D20" s="5"/>
      <c r="E20" s="5"/>
      <c r="F20" s="5"/>
      <c r="G20" s="5"/>
      <c r="H20" s="5">
        <v>77695</v>
      </c>
      <c r="I20" s="5">
        <v>2570</v>
      </c>
      <c r="J20" s="5"/>
      <c r="K20" s="5"/>
      <c r="L20" s="29"/>
      <c r="M20" s="1"/>
      <c r="N20" s="1"/>
      <c r="O20" s="1"/>
      <c r="P20" s="1"/>
      <c r="Q20" s="1"/>
    </row>
    <row r="21" spans="1:17" ht="21" customHeight="1">
      <c r="A21" s="126" t="s">
        <v>50</v>
      </c>
      <c r="B21" s="48" t="s">
        <v>59</v>
      </c>
      <c r="C21" s="37">
        <v>15</v>
      </c>
      <c r="D21" s="5">
        <v>146</v>
      </c>
      <c r="E21" s="5"/>
      <c r="F21" s="5"/>
      <c r="G21" s="5">
        <v>3180</v>
      </c>
      <c r="H21" s="5">
        <v>24983</v>
      </c>
      <c r="I21" s="5"/>
      <c r="J21" s="5">
        <v>15773</v>
      </c>
      <c r="K21" s="5"/>
      <c r="L21" s="29"/>
      <c r="M21" s="1"/>
      <c r="N21" s="1"/>
      <c r="O21" s="1"/>
      <c r="P21" s="1"/>
      <c r="Q21" s="1"/>
    </row>
    <row r="22" spans="1:17" ht="23.25" customHeight="1">
      <c r="A22" s="126"/>
      <c r="B22" s="49" t="s">
        <v>60</v>
      </c>
      <c r="C22" s="37">
        <v>16</v>
      </c>
      <c r="D22" s="5"/>
      <c r="E22" s="5">
        <v>1311</v>
      </c>
      <c r="F22" s="5"/>
      <c r="G22" s="5"/>
      <c r="H22" s="5">
        <v>11725</v>
      </c>
      <c r="I22" s="5"/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34" t="s">
        <v>51</v>
      </c>
      <c r="B23" s="120"/>
      <c r="C23" s="37">
        <v>17</v>
      </c>
      <c r="D23" s="5"/>
      <c r="E23" s="5"/>
      <c r="F23" s="5"/>
      <c r="G23" s="5"/>
      <c r="H23" s="5">
        <v>37831</v>
      </c>
      <c r="I23" s="5"/>
      <c r="J23" s="5"/>
      <c r="K23" s="5"/>
      <c r="L23" s="29"/>
      <c r="M23" s="1"/>
      <c r="N23" s="1"/>
      <c r="O23" s="1"/>
      <c r="P23" s="1"/>
      <c r="Q23" s="1"/>
    </row>
    <row r="24" spans="1:17" ht="24.75" customHeight="1">
      <c r="A24" s="135" t="s">
        <v>52</v>
      </c>
      <c r="B24" s="135"/>
      <c r="C24" s="37">
        <v>18</v>
      </c>
      <c r="D24" s="5"/>
      <c r="E24" s="5">
        <v>4049</v>
      </c>
      <c r="F24" s="5"/>
      <c r="G24" s="5"/>
      <c r="H24" s="5">
        <v>20273</v>
      </c>
      <c r="I24" s="5">
        <v>2570</v>
      </c>
      <c r="J24" s="5"/>
      <c r="K24" s="5"/>
      <c r="L24" s="29"/>
      <c r="M24" s="1"/>
      <c r="N24" s="1"/>
      <c r="O24" s="1"/>
      <c r="P24" s="1"/>
      <c r="Q24" s="1"/>
    </row>
    <row r="25" spans="1:17" ht="36.75" customHeight="1">
      <c r="A25" s="136" t="s">
        <v>53</v>
      </c>
      <c r="B25" s="136"/>
      <c r="C25" s="37">
        <v>19</v>
      </c>
      <c r="D25" s="5"/>
      <c r="E25" s="5"/>
      <c r="F25" s="5"/>
      <c r="G25" s="5"/>
      <c r="H25" s="5"/>
      <c r="I25" s="5"/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37" t="s">
        <v>54</v>
      </c>
      <c r="B26" s="137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2" t="s">
        <v>55</v>
      </c>
      <c r="B27" s="133"/>
      <c r="C27" s="37">
        <v>21</v>
      </c>
      <c r="D27" s="71">
        <f aca="true" t="shared" si="1" ref="D27:K27">D24-D25-D26</f>
        <v>0</v>
      </c>
      <c r="E27" s="71">
        <f t="shared" si="1"/>
        <v>4049</v>
      </c>
      <c r="F27" s="71">
        <f t="shared" si="1"/>
        <v>0</v>
      </c>
      <c r="G27" s="71">
        <f t="shared" si="1"/>
        <v>0</v>
      </c>
      <c r="H27" s="71">
        <f t="shared" si="1"/>
        <v>20273</v>
      </c>
      <c r="I27" s="71">
        <f t="shared" si="1"/>
        <v>2570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105</v>
      </c>
      <c r="C30" s="44" t="s">
        <v>64</v>
      </c>
      <c r="D30" s="61"/>
      <c r="E30" s="127" t="s">
        <v>110</v>
      </c>
      <c r="F30" s="128"/>
      <c r="G30" s="128"/>
      <c r="H30" s="12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106</v>
      </c>
      <c r="C31" s="54"/>
      <c r="D31" s="62"/>
      <c r="E31" s="129" t="s">
        <v>109</v>
      </c>
      <c r="F31" s="129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61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62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69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107</v>
      </c>
      <c r="C35" s="57" t="s">
        <v>65</v>
      </c>
      <c r="D35" s="130"/>
      <c r="E35" s="130"/>
      <c r="F35" s="131" t="s">
        <v>71</v>
      </c>
      <c r="G35" s="131"/>
      <c r="H35" s="125"/>
      <c r="I35" s="125"/>
      <c r="J35" s="125"/>
      <c r="K35" s="125"/>
      <c r="L35" s="1"/>
      <c r="M35" s="1"/>
      <c r="N35" s="1"/>
      <c r="O35" s="1"/>
      <c r="P35" s="1"/>
      <c r="Q35" s="1"/>
    </row>
    <row r="36" spans="1:17" ht="16.5" customHeight="1">
      <c r="A36" s="44"/>
      <c r="B36" s="123" t="s">
        <v>63</v>
      </c>
      <c r="C36" s="124"/>
      <c r="D36" s="124"/>
      <c r="E36" s="124"/>
      <c r="F36" s="124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14" t="s">
        <v>108</v>
      </c>
      <c r="B37" s="114"/>
      <c r="C37" s="114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&amp;LE69A14CF&amp;CФорма № Звіт форма 4, Підрозділ: Гадяцький районний суд Полтавської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K20" sqref="K20:M20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81"/>
      <c r="L1" s="81"/>
      <c r="M1" s="190"/>
      <c r="N1" s="190"/>
      <c r="O1" s="190"/>
    </row>
    <row r="2" spans="1:15" ht="12.75" customHeight="1">
      <c r="A2" s="72" t="s">
        <v>75</v>
      </c>
      <c r="B2" s="77"/>
      <c r="C2" s="77"/>
      <c r="D2" s="77"/>
      <c r="E2" s="77"/>
      <c r="F2" s="192"/>
      <c r="G2" s="192"/>
      <c r="H2" s="192"/>
      <c r="I2" s="192"/>
      <c r="J2" s="77"/>
      <c r="K2" s="77" t="s">
        <v>99</v>
      </c>
      <c r="L2" s="77"/>
      <c r="N2" s="84"/>
      <c r="O2" s="84"/>
    </row>
    <row r="3" spans="1:15" ht="14.25" customHeight="1">
      <c r="A3" s="191" t="s">
        <v>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 customHeight="1">
      <c r="A4" s="191" t="s">
        <v>77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8.75" customHeight="1">
      <c r="A5" s="73"/>
      <c r="B5" s="73"/>
      <c r="C5" s="73"/>
      <c r="D5" s="73"/>
      <c r="E5" s="79"/>
      <c r="F5" s="189" t="s">
        <v>104</v>
      </c>
      <c r="G5" s="189"/>
      <c r="H5" s="189"/>
      <c r="I5" s="189"/>
      <c r="J5" s="189"/>
      <c r="K5" s="82"/>
      <c r="L5" s="82"/>
      <c r="M5" s="82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78</v>
      </c>
      <c r="B8" s="193"/>
      <c r="C8" s="193"/>
      <c r="D8" s="193"/>
      <c r="E8" s="150"/>
      <c r="F8" s="149" t="s">
        <v>91</v>
      </c>
      <c r="G8" s="193"/>
      <c r="H8" s="150"/>
      <c r="I8" s="29"/>
      <c r="K8" s="194" t="s">
        <v>100</v>
      </c>
      <c r="L8" s="194"/>
    </row>
    <row r="9" spans="1:12" ht="100.5" customHeight="1">
      <c r="A9" s="170" t="s">
        <v>0</v>
      </c>
      <c r="B9" s="171"/>
      <c r="C9" s="171"/>
      <c r="D9" s="171"/>
      <c r="E9" s="172"/>
      <c r="F9" s="167" t="s">
        <v>92</v>
      </c>
      <c r="G9" s="168"/>
      <c r="H9" s="169"/>
      <c r="I9" s="29"/>
      <c r="K9" s="194"/>
      <c r="L9" s="194"/>
    </row>
    <row r="10" spans="1:12" ht="45" customHeight="1">
      <c r="A10" s="170" t="s">
        <v>79</v>
      </c>
      <c r="B10" s="171"/>
      <c r="C10" s="171"/>
      <c r="D10" s="171"/>
      <c r="E10" s="172"/>
      <c r="F10" s="167" t="s">
        <v>92</v>
      </c>
      <c r="G10" s="168"/>
      <c r="H10" s="169"/>
      <c r="I10" s="29"/>
      <c r="K10" s="83"/>
      <c r="L10" s="83"/>
    </row>
    <row r="11" spans="1:14" ht="21" customHeight="1">
      <c r="A11" s="177" t="s">
        <v>80</v>
      </c>
      <c r="B11" s="178"/>
      <c r="C11" s="178"/>
      <c r="D11" s="178"/>
      <c r="E11" s="179"/>
      <c r="F11" s="183" t="s">
        <v>92</v>
      </c>
      <c r="G11" s="184"/>
      <c r="H11" s="185"/>
      <c r="I11" s="29"/>
      <c r="J11" s="176" t="s">
        <v>97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98</v>
      </c>
      <c r="K12" s="175"/>
      <c r="L12" s="175"/>
      <c r="M12" s="175"/>
      <c r="N12" s="175"/>
    </row>
    <row r="13" spans="1:9" ht="46.5" customHeight="1">
      <c r="A13" s="164" t="s">
        <v>81</v>
      </c>
      <c r="B13" s="165"/>
      <c r="C13" s="165"/>
      <c r="D13" s="165"/>
      <c r="E13" s="166"/>
      <c r="F13" s="167" t="s">
        <v>93</v>
      </c>
      <c r="G13" s="168"/>
      <c r="H13" s="169"/>
      <c r="I13" s="29"/>
    </row>
    <row r="14" spans="1:13" ht="72.75" customHeight="1">
      <c r="A14" s="170" t="s">
        <v>82</v>
      </c>
      <c r="B14" s="171"/>
      <c r="C14" s="171"/>
      <c r="D14" s="171"/>
      <c r="E14" s="172"/>
      <c r="F14" s="167" t="s">
        <v>93</v>
      </c>
      <c r="G14" s="168"/>
      <c r="H14" s="169"/>
      <c r="I14" s="29"/>
      <c r="J14" s="80"/>
      <c r="K14" s="156" t="s">
        <v>101</v>
      </c>
      <c r="L14" s="156"/>
      <c r="M14" s="156"/>
    </row>
    <row r="15" spans="1:13" ht="49.5" customHeight="1">
      <c r="A15" s="173" t="s">
        <v>83</v>
      </c>
      <c r="B15" s="173"/>
      <c r="C15" s="173"/>
      <c r="D15" s="173"/>
      <c r="E15" s="173"/>
      <c r="F15" s="174" t="s">
        <v>94</v>
      </c>
      <c r="G15" s="174"/>
      <c r="H15" s="174"/>
      <c r="I15" s="29"/>
      <c r="K15" s="157" t="s">
        <v>102</v>
      </c>
      <c r="L15" s="157"/>
      <c r="M15" s="157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84</v>
      </c>
      <c r="B17" s="162"/>
      <c r="C17" s="162"/>
      <c r="D17" s="162"/>
      <c r="E17" s="162"/>
      <c r="F17" s="162"/>
      <c r="G17" s="162"/>
      <c r="H17" s="162" t="s">
        <v>112</v>
      </c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85</v>
      </c>
      <c r="B18" s="162"/>
      <c r="C18" s="162"/>
      <c r="D18" s="162" t="s">
        <v>111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86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1" t="s">
        <v>87</v>
      </c>
      <c r="B20" s="151"/>
      <c r="C20" s="151" t="s">
        <v>89</v>
      </c>
      <c r="D20" s="151"/>
      <c r="E20" s="151" t="s">
        <v>90</v>
      </c>
      <c r="F20" s="151"/>
      <c r="G20" s="151" t="s">
        <v>95</v>
      </c>
      <c r="H20" s="151"/>
      <c r="I20" s="151" t="s">
        <v>96</v>
      </c>
      <c r="J20" s="151"/>
      <c r="K20" s="151" t="s">
        <v>103</v>
      </c>
      <c r="L20" s="151"/>
      <c r="M20" s="151"/>
      <c r="N20" s="152"/>
      <c r="O20" s="152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3"/>
      <c r="J22" s="154"/>
      <c r="K22" s="153"/>
      <c r="L22" s="155"/>
      <c r="M22" s="154"/>
      <c r="N22" s="153"/>
      <c r="O22" s="154"/>
      <c r="P22" s="29"/>
    </row>
    <row r="23" spans="1:15" ht="16.5" customHeight="1">
      <c r="A23" s="143" t="s">
        <v>88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&amp;LE69A14CF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2014-07-03T07:43:27Z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форма 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E69A14CF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